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65" activeTab="0"/>
  </bookViews>
  <sheets>
    <sheet name="Сводный Краткосрочный план" sheetId="1" r:id="rId1"/>
  </sheets>
  <definedNames/>
  <calcPr fullCalcOnLoad="1"/>
</workbook>
</file>

<file path=xl/sharedStrings.xml><?xml version="1.0" encoding="utf-8"?>
<sst xmlns="http://schemas.openxmlformats.org/spreadsheetml/2006/main" count="87" uniqueCount="62">
  <si>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</si>
  <si>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</si>
  <si>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</si>
  <si>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</si>
  <si>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</si>
  <si>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многоквартирного дома, всего</t>
  </si>
  <si>
    <t>Стоимость капитального ремонта</t>
  </si>
  <si>
    <t>Вид работ (услуг) по капитальному ремонту многоквартирного дома</t>
  </si>
  <si>
    <t>Удельная стоимость капитального ремонта 1 кв. м общей площади помещений в многоквартирном доме</t>
  </si>
  <si>
    <t>Плановая дата завершения работ</t>
  </si>
  <si>
    <t>ввода в эксплуатацию</t>
  </si>
  <si>
    <t>завершения последнего капитального ремонта</t>
  </si>
  <si>
    <t>кв. м</t>
  </si>
  <si>
    <t>в том числе жилых помещений, находящихся в собственности граждан</t>
  </si>
  <si>
    <t>чел.</t>
  </si>
  <si>
    <t>руб.</t>
  </si>
  <si>
    <t>за счет средств Фонда содействия реформированию жилищно-коммунального хозяйства</t>
  </si>
  <si>
    <t>за счет средств областного бюджета</t>
  </si>
  <si>
    <t>за счет средств местного бюджета</t>
  </si>
  <si>
    <t>за счет средств собственников помещений в многоквартирном доме</t>
  </si>
  <si>
    <t>-</t>
  </si>
  <si>
    <t>кирпич</t>
  </si>
  <si>
    <t>ж/б панель</t>
  </si>
  <si>
    <t>шлакоблок</t>
  </si>
  <si>
    <t>№ п/п</t>
  </si>
  <si>
    <t>№ п/п в региональной программе</t>
  </si>
  <si>
    <t>Площадь помещений, многоквартирного дома</t>
  </si>
  <si>
    <t>Количество жителей, зарегистрированных в многоквартирном доме</t>
  </si>
  <si>
    <t>всего:</t>
  </si>
  <si>
    <t>в том числе:</t>
  </si>
  <si>
    <t>руб./кв.м</t>
  </si>
  <si>
    <t>2014-2015 годы</t>
  </si>
  <si>
    <t>ремонт фасада, ремонт крыши</t>
  </si>
  <si>
    <t>ремонт крыши</t>
  </si>
  <si>
    <t>*</t>
  </si>
  <si>
    <t>Муниципальное образование "Коношское"</t>
  </si>
  <si>
    <t>п. Коноша, ул. Тельмана, д. 1</t>
  </si>
  <si>
    <t>ремонт системы теплоснабжения с установкой коллективного прибора учета, ремонт кровли, ремонт фасада, ремонт системы водоотведения, ремонт системы холодного водоснабжения</t>
  </si>
  <si>
    <t>п. Коноша, пр. Октябрьский, д.112</t>
  </si>
  <si>
    <t xml:space="preserve">ремонт кровли, ремонт фасада, ремонт системы водоотведения, ремонт системы холодного водоснабжения </t>
  </si>
  <si>
    <t>п. Коноша, ул. Молодежная, д.18</t>
  </si>
  <si>
    <t>3 188,90</t>
  </si>
  <si>
    <t>п. Коноша, ул. Речная, д.4</t>
  </si>
  <si>
    <t>арбалит</t>
  </si>
  <si>
    <t>ремонт фасада, ремонт крыши, ремонт системы водоотведения, ремонт системы теплоснабжения, ремонт системы холодного водоснабжения, ремонт системы горячего водоснабжения</t>
  </si>
  <si>
    <t>1 843,21</t>
  </si>
  <si>
    <t>п. Коноша, ул. Новолесная, д.2</t>
  </si>
  <si>
    <t>ремонт фасада, ремонт крыши, ремонт системы теплоснабжения, ремонт системы холодного водоснабжения</t>
  </si>
  <si>
    <t>1 702,39</t>
  </si>
  <si>
    <t>п. Коноша, ул. Советская, д.96</t>
  </si>
  <si>
    <t>п. Коноша, ул. Новолесная, д.4</t>
  </si>
  <si>
    <t>1 723,00</t>
  </si>
  <si>
    <t>п. Коноша, пр. Октябрьский, д.15</t>
  </si>
  <si>
    <t>бет. блоки</t>
  </si>
  <si>
    <t>ИТОГО по муниципальному образованию "Коношское"</t>
  </si>
  <si>
    <t>п. Коноша, ул. Строителей, д. 1</t>
  </si>
  <si>
    <t>I  С финансовой поддержкой Фонда содействия реформированию жилищно-коммунального хозяйства</t>
  </si>
  <si>
    <t>Предельная  стоимость капитального ремонта 1 кв. м общей площади помещений в многоквартирном доме</t>
  </si>
  <si>
    <t>УТВЕРЖДЕН
постановлением министерства топливно-энергетического комплекса и жилищно-коммунального хозяйства
Архангельской области
от «16» июля 2014 года № 37-п</t>
  </si>
  <si>
    <t>_______________________________________________________</t>
  </si>
  <si>
    <r>
      <rPr>
        <sz val="14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>в ред. постановлений министерства топливно-энергетического комплекса и жилищно-коммунального хозяйства Архангельской области 
от 28.10.2014 № 62-п, от 27.04.2015 № 10-п, от 25.05.2015 № 15-п, 27.05.2015 № 16-п)</t>
    </r>
  </si>
  <si>
    <t xml:space="preserve">выдержка из КРАТКОСРОЧНОГО ПЛАНА
реализации региональной программы капитального ремонта общего имущества в многоквартирных домах, расположенных на территории Архангельской области, на 2014 – 2016 годы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</si>
</sst>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[$-419]General"/>
    <numFmt numFmtId="166" formatCode="###\ ###\ ###\ 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2"/>
    </font>
    <font>
      <sz val="11"/>
      <color indexed="8"/>
      <name val="Calibri1"/>
      <family val="0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5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wrapText="1"/>
    </xf>
    <xf numFmtId="0" fontId="48" fillId="0" borderId="0" xfId="0" applyFont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top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textRotation="90" wrapText="1"/>
    </xf>
    <xf numFmtId="0" fontId="44" fillId="0" borderId="15" xfId="0" applyFont="1" applyBorder="1" applyAlignment="1">
      <alignment horizontal="center" vertical="center" textRotation="90" wrapText="1"/>
    </xf>
    <xf numFmtId="0" fontId="44" fillId="0" borderId="1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abSelected="1" view="pageBreakPreview" zoomScale="90" zoomScaleNormal="90" zoomScaleSheetLayoutView="90" zoomScalePageLayoutView="0" workbookViewId="0" topLeftCell="K1">
      <selection activeCell="C3" sqref="C3:S3"/>
    </sheetView>
  </sheetViews>
  <sheetFormatPr defaultColWidth="9.140625" defaultRowHeight="15"/>
  <cols>
    <col min="1" max="2" width="9.28125" style="4" bestFit="1" customWidth="1"/>
    <col min="3" max="3" width="16.421875" style="19" customWidth="1"/>
    <col min="4" max="8" width="9.28125" style="4" customWidth="1"/>
    <col min="9" max="9" width="15.8515625" style="11" customWidth="1"/>
    <col min="10" max="10" width="14.421875" style="11" customWidth="1"/>
    <col min="11" max="11" width="13.421875" style="11" customWidth="1"/>
    <col min="12" max="12" width="14.140625" style="11" customWidth="1"/>
    <col min="13" max="14" width="14.28125" style="11" customWidth="1"/>
    <col min="15" max="15" width="13.140625" style="11" customWidth="1"/>
    <col min="16" max="16" width="13.421875" style="11" customWidth="1"/>
    <col min="17" max="17" width="14.8515625" style="11" customWidth="1"/>
    <col min="18" max="18" width="27.57421875" style="4" customWidth="1"/>
    <col min="19" max="19" width="10.57421875" style="11" customWidth="1"/>
    <col min="20" max="20" width="11.140625" style="11" bestFit="1" customWidth="1"/>
    <col min="21" max="21" width="11.00390625" style="11" customWidth="1"/>
  </cols>
  <sheetData>
    <row r="1" spans="9:21" ht="123.75" customHeight="1">
      <c r="I1" s="18"/>
      <c r="J1" s="18"/>
      <c r="K1" s="18"/>
      <c r="L1" s="18"/>
      <c r="M1" s="18"/>
      <c r="N1" s="18"/>
      <c r="O1" s="18"/>
      <c r="P1" s="18"/>
      <c r="Q1" s="22" t="s">
        <v>58</v>
      </c>
      <c r="R1" s="22"/>
      <c r="S1" s="22"/>
      <c r="T1" s="22"/>
      <c r="U1" s="22"/>
    </row>
    <row r="2" spans="1:21" ht="60" customHeight="1">
      <c r="A2" s="23" t="s">
        <v>61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39.75" customHeight="1">
      <c r="A3" s="20"/>
      <c r="B3" s="20"/>
      <c r="C3" s="22" t="s">
        <v>60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0"/>
      <c r="U3" s="20"/>
    </row>
    <row r="4" spans="9:21" ht="18.75">
      <c r="I4" s="18"/>
      <c r="J4" s="18"/>
      <c r="K4" s="18"/>
      <c r="L4" s="18"/>
      <c r="M4" s="18"/>
      <c r="N4" s="18"/>
      <c r="O4" s="18"/>
      <c r="P4" s="18"/>
      <c r="Q4" s="18"/>
      <c r="R4" s="6"/>
      <c r="S4" s="18"/>
      <c r="T4" s="18"/>
      <c r="U4" s="18"/>
    </row>
    <row r="5" spans="1:21" ht="40.5" customHeight="1">
      <c r="A5" s="25" t="s">
        <v>24</v>
      </c>
      <c r="B5" s="25" t="s">
        <v>25</v>
      </c>
      <c r="C5" s="25" t="s">
        <v>0</v>
      </c>
      <c r="D5" s="26" t="s">
        <v>1</v>
      </c>
      <c r="E5" s="26"/>
      <c r="F5" s="25" t="s">
        <v>2</v>
      </c>
      <c r="G5" s="25" t="s">
        <v>3</v>
      </c>
      <c r="H5" s="25" t="s">
        <v>4</v>
      </c>
      <c r="I5" s="25" t="s">
        <v>5</v>
      </c>
      <c r="J5" s="26" t="s">
        <v>26</v>
      </c>
      <c r="K5" s="26"/>
      <c r="L5" s="25" t="s">
        <v>27</v>
      </c>
      <c r="M5" s="26" t="s">
        <v>6</v>
      </c>
      <c r="N5" s="26"/>
      <c r="O5" s="26"/>
      <c r="P5" s="26"/>
      <c r="Q5" s="26"/>
      <c r="R5" s="25" t="s">
        <v>7</v>
      </c>
      <c r="S5" s="32" t="s">
        <v>8</v>
      </c>
      <c r="T5" s="32" t="s">
        <v>57</v>
      </c>
      <c r="U5" s="25" t="s">
        <v>9</v>
      </c>
    </row>
    <row r="6" spans="1:21" ht="33.75" customHeight="1">
      <c r="A6" s="25"/>
      <c r="B6" s="25"/>
      <c r="C6" s="25"/>
      <c r="D6" s="25" t="s">
        <v>10</v>
      </c>
      <c r="E6" s="25" t="s">
        <v>11</v>
      </c>
      <c r="F6" s="25"/>
      <c r="G6" s="25"/>
      <c r="H6" s="25"/>
      <c r="I6" s="25"/>
      <c r="J6" s="25" t="s">
        <v>28</v>
      </c>
      <c r="K6" s="25" t="s">
        <v>13</v>
      </c>
      <c r="L6" s="25"/>
      <c r="M6" s="25" t="s">
        <v>28</v>
      </c>
      <c r="N6" s="26" t="s">
        <v>29</v>
      </c>
      <c r="O6" s="26"/>
      <c r="P6" s="26"/>
      <c r="Q6" s="26"/>
      <c r="R6" s="25"/>
      <c r="S6" s="33"/>
      <c r="T6" s="33"/>
      <c r="U6" s="25"/>
    </row>
    <row r="7" spans="1:21" ht="51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5" t="s">
        <v>16</v>
      </c>
      <c r="O7" s="15" t="s">
        <v>17</v>
      </c>
      <c r="P7" s="15" t="s">
        <v>18</v>
      </c>
      <c r="Q7" s="15" t="s">
        <v>19</v>
      </c>
      <c r="R7" s="25"/>
      <c r="S7" s="34"/>
      <c r="T7" s="34"/>
      <c r="U7" s="25"/>
    </row>
    <row r="8" spans="1:21" ht="15">
      <c r="A8" s="25"/>
      <c r="B8" s="25"/>
      <c r="C8" s="25"/>
      <c r="D8" s="25"/>
      <c r="E8" s="25"/>
      <c r="F8" s="25"/>
      <c r="G8" s="25"/>
      <c r="H8" s="25"/>
      <c r="I8" s="16" t="s">
        <v>12</v>
      </c>
      <c r="J8" s="16" t="s">
        <v>12</v>
      </c>
      <c r="K8" s="16" t="s">
        <v>12</v>
      </c>
      <c r="L8" s="16" t="s">
        <v>14</v>
      </c>
      <c r="M8" s="16" t="s">
        <v>15</v>
      </c>
      <c r="N8" s="16" t="s">
        <v>15</v>
      </c>
      <c r="O8" s="16" t="s">
        <v>15</v>
      </c>
      <c r="P8" s="16" t="s">
        <v>15</v>
      </c>
      <c r="Q8" s="16" t="s">
        <v>15</v>
      </c>
      <c r="R8" s="25"/>
      <c r="S8" s="16" t="s">
        <v>30</v>
      </c>
      <c r="T8" s="16" t="s">
        <v>30</v>
      </c>
      <c r="U8" s="25"/>
    </row>
    <row r="9" spans="1:21" ht="15">
      <c r="A9" s="1">
        <v>1</v>
      </c>
      <c r="B9" s="1">
        <v>2</v>
      </c>
      <c r="C9" s="16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">
        <v>18</v>
      </c>
      <c r="S9" s="16">
        <v>19</v>
      </c>
      <c r="T9" s="16">
        <v>20</v>
      </c>
      <c r="U9" s="16">
        <v>21</v>
      </c>
    </row>
    <row r="10" spans="1:21" ht="15.75">
      <c r="A10" s="29" t="s">
        <v>56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1"/>
    </row>
    <row r="11" spans="1:21" ht="15.75">
      <c r="A11" s="27" t="s">
        <v>31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s="8" customFormat="1" ht="15">
      <c r="A12" s="24" t="s">
        <v>35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s="8" customFormat="1" ht="22.5">
      <c r="A13" s="9">
        <v>1</v>
      </c>
      <c r="B13" s="9">
        <v>179</v>
      </c>
      <c r="C13" s="3" t="s">
        <v>36</v>
      </c>
      <c r="D13" s="2">
        <v>1969</v>
      </c>
      <c r="E13" s="9" t="s">
        <v>20</v>
      </c>
      <c r="F13" s="2" t="s">
        <v>23</v>
      </c>
      <c r="G13" s="2">
        <v>2</v>
      </c>
      <c r="H13" s="2">
        <v>2</v>
      </c>
      <c r="I13" s="2">
        <v>543.6</v>
      </c>
      <c r="J13" s="2">
        <v>484.2</v>
      </c>
      <c r="K13" s="2">
        <v>399.7</v>
      </c>
      <c r="L13" s="2">
        <v>27</v>
      </c>
      <c r="M13" s="7">
        <v>944132.79</v>
      </c>
      <c r="N13" s="7">
        <v>404277.65</v>
      </c>
      <c r="O13" s="7">
        <v>296268.87</v>
      </c>
      <c r="P13" s="7">
        <v>101966.35</v>
      </c>
      <c r="Q13" s="7">
        <v>141619.92</v>
      </c>
      <c r="R13" s="10" t="s">
        <v>33</v>
      </c>
      <c r="S13" s="7">
        <v>1949.88</v>
      </c>
      <c r="T13" s="7">
        <v>18651.8</v>
      </c>
      <c r="U13" s="13">
        <v>42369</v>
      </c>
    </row>
    <row r="14" spans="1:21" s="8" customFormat="1" ht="67.5">
      <c r="A14" s="9">
        <v>2</v>
      </c>
      <c r="B14" s="9">
        <v>161</v>
      </c>
      <c r="C14" s="3" t="s">
        <v>55</v>
      </c>
      <c r="D14" s="2">
        <v>1960</v>
      </c>
      <c r="E14" s="9">
        <v>1997</v>
      </c>
      <c r="F14" s="2" t="s">
        <v>21</v>
      </c>
      <c r="G14" s="2">
        <v>2</v>
      </c>
      <c r="H14" s="2">
        <v>2</v>
      </c>
      <c r="I14" s="2">
        <v>844.3</v>
      </c>
      <c r="J14" s="2">
        <v>554.7</v>
      </c>
      <c r="K14" s="2">
        <v>43.5</v>
      </c>
      <c r="L14" s="2">
        <v>47</v>
      </c>
      <c r="M14" s="7">
        <v>2855102.37</v>
      </c>
      <c r="N14" s="7">
        <v>1222554.83</v>
      </c>
      <c r="O14" s="7">
        <v>895931.12</v>
      </c>
      <c r="P14" s="7">
        <v>308351.06</v>
      </c>
      <c r="Q14" s="7">
        <v>428265.36</v>
      </c>
      <c r="R14" s="10" t="s">
        <v>37</v>
      </c>
      <c r="S14" s="7">
        <v>5147.11</v>
      </c>
      <c r="T14" s="7">
        <v>18651.8</v>
      </c>
      <c r="U14" s="13">
        <v>42369</v>
      </c>
    </row>
    <row r="15" spans="1:21" s="8" customFormat="1" ht="45">
      <c r="A15" s="9">
        <v>3</v>
      </c>
      <c r="B15" s="9">
        <v>70</v>
      </c>
      <c r="C15" s="3" t="s">
        <v>38</v>
      </c>
      <c r="D15" s="2">
        <v>1982</v>
      </c>
      <c r="E15" s="9" t="s">
        <v>20</v>
      </c>
      <c r="F15" s="2" t="s">
        <v>21</v>
      </c>
      <c r="G15" s="2">
        <v>2</v>
      </c>
      <c r="H15" s="2">
        <v>2</v>
      </c>
      <c r="I15" s="2">
        <v>568.4</v>
      </c>
      <c r="J15" s="2">
        <v>568.4</v>
      </c>
      <c r="K15" s="2">
        <v>176.7</v>
      </c>
      <c r="L15" s="2">
        <v>26</v>
      </c>
      <c r="M15" s="7">
        <v>3346309.83</v>
      </c>
      <c r="N15" s="7">
        <v>1432889.86</v>
      </c>
      <c r="O15" s="7">
        <v>1050072.02</v>
      </c>
      <c r="P15" s="7">
        <v>361401.47</v>
      </c>
      <c r="Q15" s="7">
        <v>501946.48</v>
      </c>
      <c r="R15" s="10" t="s">
        <v>39</v>
      </c>
      <c r="S15" s="7">
        <v>5887.24</v>
      </c>
      <c r="T15" s="7">
        <v>18651.8</v>
      </c>
      <c r="U15" s="13">
        <v>42369</v>
      </c>
    </row>
    <row r="16" spans="1:21" s="8" customFormat="1" ht="22.5">
      <c r="A16" s="9">
        <v>4</v>
      </c>
      <c r="B16" s="9">
        <v>104</v>
      </c>
      <c r="C16" s="3" t="s">
        <v>40</v>
      </c>
      <c r="D16" s="2">
        <v>1984</v>
      </c>
      <c r="E16" s="9" t="s">
        <v>20</v>
      </c>
      <c r="F16" s="2" t="s">
        <v>21</v>
      </c>
      <c r="G16" s="2">
        <v>2</v>
      </c>
      <c r="H16" s="2">
        <v>2</v>
      </c>
      <c r="I16" s="2">
        <v>716.6</v>
      </c>
      <c r="J16" s="2">
        <v>644.2</v>
      </c>
      <c r="K16" s="2">
        <v>541</v>
      </c>
      <c r="L16" s="2">
        <v>17</v>
      </c>
      <c r="M16" s="7">
        <v>2054292.23</v>
      </c>
      <c r="N16" s="7">
        <v>879647.92</v>
      </c>
      <c r="O16" s="7">
        <v>644636.9</v>
      </c>
      <c r="P16" s="7">
        <v>221863.57</v>
      </c>
      <c r="Q16" s="7">
        <v>308143.84</v>
      </c>
      <c r="R16" s="10" t="s">
        <v>33</v>
      </c>
      <c r="S16" s="17" t="s">
        <v>41</v>
      </c>
      <c r="T16" s="7">
        <v>18651.8</v>
      </c>
      <c r="U16" s="13">
        <v>42369</v>
      </c>
    </row>
    <row r="17" spans="1:21" s="8" customFormat="1" ht="67.5">
      <c r="A17" s="9">
        <v>5</v>
      </c>
      <c r="B17" s="9">
        <v>142</v>
      </c>
      <c r="C17" s="3" t="s">
        <v>42</v>
      </c>
      <c r="D17" s="2">
        <v>1986</v>
      </c>
      <c r="E17" s="9" t="s">
        <v>20</v>
      </c>
      <c r="F17" s="2" t="s">
        <v>43</v>
      </c>
      <c r="G17" s="2">
        <v>5</v>
      </c>
      <c r="H17" s="2">
        <v>8</v>
      </c>
      <c r="I17" s="12">
        <v>6309.6</v>
      </c>
      <c r="J17" s="12">
        <v>5737.1</v>
      </c>
      <c r="K17" s="12">
        <v>5238.5</v>
      </c>
      <c r="L17" s="2">
        <v>238</v>
      </c>
      <c r="M17" s="7">
        <v>10574688.09</v>
      </c>
      <c r="N17" s="7">
        <v>4528081.43</v>
      </c>
      <c r="O17" s="7">
        <v>3318337.12</v>
      </c>
      <c r="P17" s="7">
        <v>1142066.32</v>
      </c>
      <c r="Q17" s="7">
        <v>1586203.22</v>
      </c>
      <c r="R17" s="10" t="s">
        <v>44</v>
      </c>
      <c r="S17" s="17" t="s">
        <v>45</v>
      </c>
      <c r="T17" s="7">
        <v>18651.8</v>
      </c>
      <c r="U17" s="13">
        <v>42369</v>
      </c>
    </row>
    <row r="18" spans="1:21" s="8" customFormat="1" ht="45">
      <c r="A18" s="9">
        <v>6</v>
      </c>
      <c r="B18" s="9">
        <v>107</v>
      </c>
      <c r="C18" s="3" t="s">
        <v>46</v>
      </c>
      <c r="D18" s="2">
        <v>1965</v>
      </c>
      <c r="E18" s="9" t="s">
        <v>20</v>
      </c>
      <c r="F18" s="2" t="s">
        <v>21</v>
      </c>
      <c r="G18" s="2">
        <v>4</v>
      </c>
      <c r="H18" s="2">
        <v>2</v>
      </c>
      <c r="I18" s="12">
        <v>1382.8</v>
      </c>
      <c r="J18" s="12">
        <v>1283.1</v>
      </c>
      <c r="K18" s="12">
        <v>1083.9</v>
      </c>
      <c r="L18" s="2">
        <v>63</v>
      </c>
      <c r="M18" s="7">
        <v>2184334.61</v>
      </c>
      <c r="N18" s="7">
        <v>935332.07</v>
      </c>
      <c r="O18" s="7">
        <v>685444.2</v>
      </c>
      <c r="P18" s="7">
        <v>235908.14</v>
      </c>
      <c r="Q18" s="7">
        <v>327650.2</v>
      </c>
      <c r="R18" s="10" t="s">
        <v>47</v>
      </c>
      <c r="S18" s="17" t="s">
        <v>48</v>
      </c>
      <c r="T18" s="7">
        <v>18651.8</v>
      </c>
      <c r="U18" s="13">
        <v>42369</v>
      </c>
    </row>
    <row r="19" spans="1:21" s="8" customFormat="1" ht="22.5">
      <c r="A19" s="9">
        <v>7</v>
      </c>
      <c r="B19" s="9">
        <v>153</v>
      </c>
      <c r="C19" s="3" t="s">
        <v>49</v>
      </c>
      <c r="D19" s="2">
        <v>1996</v>
      </c>
      <c r="E19" s="9" t="s">
        <v>20</v>
      </c>
      <c r="F19" s="2" t="s">
        <v>22</v>
      </c>
      <c r="G19" s="2">
        <v>5</v>
      </c>
      <c r="H19" s="2">
        <v>6</v>
      </c>
      <c r="I19" s="12">
        <v>4699.5</v>
      </c>
      <c r="J19" s="12">
        <v>3358.85</v>
      </c>
      <c r="K19" s="12">
        <v>2899.35</v>
      </c>
      <c r="L19" s="2">
        <v>110</v>
      </c>
      <c r="M19" s="7">
        <v>1682110.95</v>
      </c>
      <c r="N19" s="7">
        <v>720279.9</v>
      </c>
      <c r="O19" s="7">
        <v>527846.41</v>
      </c>
      <c r="P19" s="7">
        <v>181667.99</v>
      </c>
      <c r="Q19" s="7">
        <v>252316.65</v>
      </c>
      <c r="R19" s="10" t="s">
        <v>32</v>
      </c>
      <c r="S19" s="17">
        <v>500.8</v>
      </c>
      <c r="T19" s="7">
        <v>18651.8</v>
      </c>
      <c r="U19" s="13">
        <v>42369</v>
      </c>
    </row>
    <row r="20" spans="1:21" s="8" customFormat="1" ht="45">
      <c r="A20" s="9">
        <v>8</v>
      </c>
      <c r="B20" s="9">
        <v>109</v>
      </c>
      <c r="C20" s="3" t="s">
        <v>50</v>
      </c>
      <c r="D20" s="2">
        <v>1963</v>
      </c>
      <c r="E20" s="9" t="s">
        <v>20</v>
      </c>
      <c r="F20" s="2" t="s">
        <v>21</v>
      </c>
      <c r="G20" s="2">
        <v>4</v>
      </c>
      <c r="H20" s="2">
        <v>2</v>
      </c>
      <c r="I20" s="12">
        <v>1371.9</v>
      </c>
      <c r="J20" s="12">
        <v>1276.5</v>
      </c>
      <c r="K20" s="12">
        <v>1151.4</v>
      </c>
      <c r="L20" s="2">
        <v>45</v>
      </c>
      <c r="M20" s="7">
        <v>2199409.62</v>
      </c>
      <c r="N20" s="7">
        <v>941787.19</v>
      </c>
      <c r="O20" s="7">
        <v>690174.74</v>
      </c>
      <c r="P20" s="7">
        <v>237536.24</v>
      </c>
      <c r="Q20" s="7">
        <v>329911.45</v>
      </c>
      <c r="R20" s="14" t="s">
        <v>47</v>
      </c>
      <c r="S20" s="17" t="s">
        <v>51</v>
      </c>
      <c r="T20" s="7">
        <v>18651.8</v>
      </c>
      <c r="U20" s="13">
        <v>42369</v>
      </c>
    </row>
    <row r="21" spans="1:21" s="8" customFormat="1" ht="22.5">
      <c r="A21" s="9">
        <v>9</v>
      </c>
      <c r="B21" s="9">
        <v>74</v>
      </c>
      <c r="C21" s="3" t="s">
        <v>52</v>
      </c>
      <c r="D21" s="2">
        <v>1981</v>
      </c>
      <c r="E21" s="9" t="s">
        <v>20</v>
      </c>
      <c r="F21" s="2" t="s">
        <v>53</v>
      </c>
      <c r="G21" s="2">
        <v>5</v>
      </c>
      <c r="H21" s="2">
        <v>4</v>
      </c>
      <c r="I21" s="12">
        <v>2967.2</v>
      </c>
      <c r="J21" s="12">
        <v>1817.4</v>
      </c>
      <c r="K21" s="12">
        <v>1514.1</v>
      </c>
      <c r="L21" s="2">
        <v>87</v>
      </c>
      <c r="M21" s="7">
        <v>1517377.75</v>
      </c>
      <c r="N21" s="7">
        <v>649741.14</v>
      </c>
      <c r="O21" s="7">
        <v>476153.14</v>
      </c>
      <c r="P21" s="7">
        <v>163876.8</v>
      </c>
      <c r="Q21" s="7">
        <v>227606.67</v>
      </c>
      <c r="R21" s="14" t="s">
        <v>33</v>
      </c>
      <c r="S21" s="17">
        <v>834.92</v>
      </c>
      <c r="T21" s="7">
        <v>18651.8</v>
      </c>
      <c r="U21" s="13">
        <v>42369</v>
      </c>
    </row>
    <row r="22" spans="1:21" s="8" customFormat="1" ht="15">
      <c r="A22" s="24" t="s">
        <v>54</v>
      </c>
      <c r="B22" s="24"/>
      <c r="C22" s="24"/>
      <c r="D22" s="24"/>
      <c r="E22" s="24"/>
      <c r="F22" s="24"/>
      <c r="G22" s="24"/>
      <c r="H22" s="24"/>
      <c r="I22" s="21">
        <f>SUM(I13:I21)</f>
        <v>19403.9</v>
      </c>
      <c r="J22" s="21">
        <f aca="true" t="shared" si="0" ref="J22:Q22">SUM(J13:J21)</f>
        <v>15724.45</v>
      </c>
      <c r="K22" s="21">
        <f t="shared" si="0"/>
        <v>13048.15</v>
      </c>
      <c r="L22" s="21">
        <f t="shared" si="0"/>
        <v>660</v>
      </c>
      <c r="M22" s="21">
        <f t="shared" si="0"/>
        <v>27357758.240000002</v>
      </c>
      <c r="N22" s="21">
        <f t="shared" si="0"/>
        <v>11714591.99</v>
      </c>
      <c r="O22" s="21">
        <f t="shared" si="0"/>
        <v>8584864.52</v>
      </c>
      <c r="P22" s="21">
        <f t="shared" si="0"/>
        <v>2954637.9400000004</v>
      </c>
      <c r="Q22" s="21">
        <f t="shared" si="0"/>
        <v>4103663.7900000005</v>
      </c>
      <c r="R22" s="21" t="s">
        <v>34</v>
      </c>
      <c r="S22" s="5" t="s">
        <v>34</v>
      </c>
      <c r="T22" s="21" t="s">
        <v>34</v>
      </c>
      <c r="U22" s="5" t="s">
        <v>34</v>
      </c>
    </row>
    <row r="24" spans="1:21" ht="18.75">
      <c r="A24" s="28" t="s">
        <v>59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</sheetData>
  <sheetProtection/>
  <mergeCells count="29">
    <mergeCell ref="C3:S3"/>
    <mergeCell ref="A24:U24"/>
    <mergeCell ref="A5:A8"/>
    <mergeCell ref="A12:U12"/>
    <mergeCell ref="B5:B8"/>
    <mergeCell ref="C5:C8"/>
    <mergeCell ref="D5:E5"/>
    <mergeCell ref="F5:F8"/>
    <mergeCell ref="G5:G8"/>
    <mergeCell ref="A22:H22"/>
    <mergeCell ref="A10:U10"/>
    <mergeCell ref="S5:S7"/>
    <mergeCell ref="T5:T7"/>
    <mergeCell ref="U5:U8"/>
    <mergeCell ref="D6:D8"/>
    <mergeCell ref="E6:E8"/>
    <mergeCell ref="J6:J7"/>
    <mergeCell ref="K6:K7"/>
    <mergeCell ref="M6:M7"/>
    <mergeCell ref="N6:Q6"/>
    <mergeCell ref="H5:H8"/>
    <mergeCell ref="I5:I7"/>
    <mergeCell ref="J5:K5"/>
    <mergeCell ref="L5:L7"/>
    <mergeCell ref="M5:Q5"/>
    <mergeCell ref="R5:R8"/>
    <mergeCell ref="A11:U11"/>
    <mergeCell ref="Q1:U1"/>
    <mergeCell ref="A2:U2"/>
  </mergeCells>
  <printOptions/>
  <pageMargins left="0.7" right="0.7" top="0.75" bottom="0.75" header="0.3" footer="0.3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zemcovskaya</dc:creator>
  <cp:keywords/>
  <dc:description/>
  <cp:lastModifiedBy>Марина</cp:lastModifiedBy>
  <cp:lastPrinted>2015-05-27T11:31:39Z</cp:lastPrinted>
  <dcterms:created xsi:type="dcterms:W3CDTF">2015-04-10T07:20:15Z</dcterms:created>
  <dcterms:modified xsi:type="dcterms:W3CDTF">2015-10-19T08:34:35Z</dcterms:modified>
  <cp:category/>
  <cp:version/>
  <cp:contentType/>
  <cp:contentStatus/>
</cp:coreProperties>
</file>